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<sst xmlns="http://schemas.openxmlformats.org/spreadsheetml/2006/main" count="1144" uniqueCount="73">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</sst>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06" sqref="J10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5" sqref="B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49072.07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166674.6781</v>
      </c>
      <c r="C9" s="24">
        <f t="shared" si="0"/>
        <v>110421.44999999998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53700.4</v>
      </c>
      <c r="AG9" s="50">
        <f>AG10+AG15+AG24+AG33+AG47+AG52+AG54+AG61+AG62+AG71+AG72+AG76+AG88+AG81+AG83+AG82+AG69+AG89+AG91+AG90+AG70+AG40+AG92</f>
        <v>223395.72810000007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473.29999999999995</v>
      </c>
      <c r="AG10" s="85">
        <f>B10+C10-AF10</f>
        <v>25673.682099999995</v>
      </c>
    </row>
    <row r="11" spans="1:33" s="87" customFormat="1" ht="15">
      <c r="A11" s="88" t="s">
        <v>5</v>
      </c>
      <c r="B11" s="86">
        <v>11255.3331</v>
      </c>
      <c r="C11" s="85">
        <v>11514.399999999996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212.79999999999998</v>
      </c>
      <c r="AG11" s="85">
        <f>B11+C11-AF11</f>
        <v>22556.9331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74.2</v>
      </c>
      <c r="AG12" s="85">
        <f>B12+C12-AF12</f>
        <v>673.164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2132.0000000000005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186.3</v>
      </c>
      <c r="AG14" s="85">
        <f>AG10-AG11-AG12-AG13</f>
        <v>2443.5849999999964</v>
      </c>
    </row>
    <row r="15" spans="1:33" s="87" customFormat="1" ht="15" customHeight="1">
      <c r="A15" s="84" t="s">
        <v>6</v>
      </c>
      <c r="B15" s="89">
        <v>56472.7</v>
      </c>
      <c r="C15" s="85">
        <v>42680.24999999999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5152.8</v>
      </c>
      <c r="AG15" s="85">
        <f aca="true" t="shared" si="3" ref="AG15:AG31">B15+C15-AF15</f>
        <v>94000.14999999998</v>
      </c>
    </row>
    <row r="16" spans="1:34" s="96" customFormat="1" ht="15" customHeight="1">
      <c r="A16" s="91" t="s">
        <v>38</v>
      </c>
      <c r="B16" s="92">
        <v>18736.8</v>
      </c>
      <c r="C16" s="93">
        <v>18982.299999999996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</v>
      </c>
      <c r="AG16" s="94">
        <f t="shared" si="3"/>
        <v>37719.09999999999</v>
      </c>
      <c r="AH16" s="95"/>
    </row>
    <row r="17" spans="1:34" s="87" customFormat="1" ht="15">
      <c r="A17" s="88" t="s">
        <v>5</v>
      </c>
      <c r="B17" s="89">
        <v>42277.09999999998</v>
      </c>
      <c r="C17" s="85">
        <v>26186</v>
      </c>
      <c r="D17" s="85"/>
      <c r="E17" s="85">
        <v>13.4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13.4</v>
      </c>
      <c r="AG17" s="85">
        <f t="shared" si="3"/>
        <v>68449.69999999998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3.7</v>
      </c>
      <c r="AG18" s="85">
        <f t="shared" si="3"/>
        <v>35.8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v>2707.2000000000003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1664.5</v>
      </c>
      <c r="AG19" s="85">
        <f t="shared" si="3"/>
        <v>2624.9000000000005</v>
      </c>
    </row>
    <row r="20" spans="1:33" s="87" customFormat="1" ht="15">
      <c r="A20" s="88" t="s">
        <v>2</v>
      </c>
      <c r="B20" s="85">
        <v>10319.300000000003</v>
      </c>
      <c r="C20" s="85">
        <v>6753.1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2562.2</v>
      </c>
      <c r="AG20" s="85">
        <f t="shared" si="3"/>
        <v>14510.2</v>
      </c>
    </row>
    <row r="21" spans="1:33" s="87" customFormat="1" ht="15">
      <c r="A21" s="88" t="s">
        <v>16</v>
      </c>
      <c r="B21" s="85">
        <v>1331.7000000000007</v>
      </c>
      <c r="C21" s="85">
        <v>755.8000000000002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</v>
      </c>
      <c r="AG21" s="85">
        <f t="shared" si="3"/>
        <v>2084.500000000001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6239.649999999991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905.9999999999998</v>
      </c>
      <c r="AG23" s="85">
        <f t="shared" si="3"/>
        <v>6295.0500000000075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2830</v>
      </c>
      <c r="AG24" s="85">
        <f t="shared" si="3"/>
        <v>40507.899999999994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901.7</v>
      </c>
      <c r="AG25" s="94">
        <f t="shared" si="3"/>
        <v>19146.2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2830</v>
      </c>
      <c r="AG32" s="85">
        <f>AG24</f>
        <v>40507.899999999994</v>
      </c>
    </row>
    <row r="33" spans="1:33" s="87" customFormat="1" ht="15" customHeight="1">
      <c r="A33" s="84" t="s">
        <v>8</v>
      </c>
      <c r="B33" s="85">
        <v>288.13</v>
      </c>
      <c r="C33" s="85">
        <v>384.9000000000003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673.0300000000003</v>
      </c>
    </row>
    <row r="34" spans="1:33" s="87" customFormat="1" ht="15">
      <c r="A34" s="88" t="s">
        <v>5</v>
      </c>
      <c r="B34" s="85">
        <v>204.551</v>
      </c>
      <c r="C34" s="85">
        <v>42.39999999999998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246.95099999999996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115.87100000000001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36.500000000000384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45.40800000000036</v>
      </c>
    </row>
    <row r="40" spans="1:33" s="87" customFormat="1" ht="15" customHeight="1">
      <c r="A40" s="84" t="s">
        <v>29</v>
      </c>
      <c r="B40" s="85">
        <v>981.087</v>
      </c>
      <c r="C40" s="85">
        <v>200.5999999999999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1181.687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902.6099999999999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20.694000000000003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214.07299999999998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19.599999999999994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43.75999999999999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230.2</v>
      </c>
      <c r="AG47" s="85">
        <f>B47+C47-AF47</f>
        <v>1910.3999999999999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54.8</v>
      </c>
    </row>
    <row r="49" spans="1:33" s="87" customFormat="1" ht="15">
      <c r="A49" s="88" t="s">
        <v>16</v>
      </c>
      <c r="B49" s="85">
        <v>593.1</v>
      </c>
      <c r="C49" s="85"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205.10000000000002</v>
      </c>
      <c r="AG49" s="85">
        <f>B49+C49-AF49</f>
        <v>1454.6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25.099999999999994</v>
      </c>
      <c r="AG51" s="85">
        <f>AG47-AG49-AG48</f>
        <v>400.99999999999994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1559.3</v>
      </c>
      <c r="AG52" s="85">
        <f aca="true" t="shared" si="11" ref="AG52:AG59">B52+C52-AF52</f>
        <v>6608.599999999999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824.8000000000002</v>
      </c>
    </row>
    <row r="54" spans="1:34" s="87" customFormat="1" ht="15">
      <c r="A54" s="84" t="s">
        <v>9</v>
      </c>
      <c r="B54" s="90">
        <v>5393.063</v>
      </c>
      <c r="C54" s="85">
        <v>3926.3999999999996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564.2</v>
      </c>
      <c r="AG54" s="85">
        <f t="shared" si="11"/>
        <v>8755.262999999999</v>
      </c>
      <c r="AH54" s="97"/>
    </row>
    <row r="55" spans="1:34" s="87" customFormat="1" ht="15">
      <c r="A55" s="88" t="s">
        <v>5</v>
      </c>
      <c r="B55" s="85">
        <v>4278.34953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11.3</v>
      </c>
      <c r="AG55" s="85">
        <f t="shared" si="11"/>
        <v>6793.14953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455.741</v>
      </c>
      <c r="C57" s="85">
        <v>531.7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23.5</v>
      </c>
      <c r="AG57" s="85">
        <f t="shared" si="11"/>
        <v>963.941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613.8724699999997</v>
      </c>
      <c r="C60" s="85">
        <f t="shared" si="12"/>
        <v>866.8000000000002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529.4000000000001</v>
      </c>
      <c r="AG60" s="85">
        <f>AG54-AG55-AG57-AG59-AG56-AG58</f>
        <v>951.2724699999993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50.7</v>
      </c>
      <c r="AG61" s="85">
        <f aca="true" t="shared" si="14" ref="AG61:AG67">B61+C61-AF61</f>
        <v>731.7</v>
      </c>
    </row>
    <row r="62" spans="1:33" s="87" customFormat="1" ht="15" customHeight="1">
      <c r="A62" s="84" t="s">
        <v>11</v>
      </c>
      <c r="B62" s="85">
        <v>1997.416</v>
      </c>
      <c r="C62" s="85">
        <v>1866.4999999999995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103.89999999999999</v>
      </c>
      <c r="AG62" s="85">
        <f t="shared" si="14"/>
        <v>3760.015999999999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13.3</v>
      </c>
      <c r="AG63" s="85">
        <f t="shared" si="14"/>
        <v>1509.626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v>135.10000000000002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186.00000000000003</v>
      </c>
      <c r="AH65" s="97"/>
    </row>
    <row r="66" spans="1:33" s="87" customFormat="1" ht="15">
      <c r="A66" s="88" t="s">
        <v>2</v>
      </c>
      <c r="B66" s="85">
        <v>182.629</v>
      </c>
      <c r="C66" s="85">
        <v>104.8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283.029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1408.9999999999995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68.69999999999999</v>
      </c>
      <c r="AG68" s="85">
        <f>AG62-AG63-AG66-AG67-AG65-AG64</f>
        <v>1703.8689999999992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v>4804.5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481.0999999999999</v>
      </c>
      <c r="AG72" s="102">
        <f t="shared" si="16"/>
        <v>5306.6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1276.3999999999999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1376.6999999999998</v>
      </c>
    </row>
    <row r="75" spans="1:33" s="87" customFormat="1" ht="15" customHeight="1">
      <c r="A75" s="88" t="s">
        <v>16</v>
      </c>
      <c r="B75" s="85">
        <v>93.8</v>
      </c>
      <c r="C75" s="85">
        <v>135.49999999999997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152.29999999999995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49.6</v>
      </c>
      <c r="AG76" s="102">
        <f t="shared" si="16"/>
        <v>513.5999999999999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4257.5</v>
      </c>
      <c r="AG89" s="85">
        <f t="shared" si="16"/>
        <v>9535.700000000003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39181.9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34049</v>
      </c>
      <c r="AG92" s="85">
        <f t="shared" si="16"/>
        <v>18960.300000000003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166674.6781</v>
      </c>
      <c r="C94" s="42">
        <f t="shared" si="17"/>
        <v>110421.44999999997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53700.4</v>
      </c>
      <c r="AG94" s="58">
        <f>AG10+AG15+AG24+AG33+AG47+AG52+AG54+AG61+AG62+AG69+AG71+AG72+AG76+AG81+AG82+AG83+AG88+AG89+AG90+AG91+AG70+AG40+AG92</f>
        <v>223395.72810000007</v>
      </c>
    </row>
    <row r="95" spans="1:36" ht="15">
      <c r="A95" s="3" t="s">
        <v>5</v>
      </c>
      <c r="B95" s="22">
        <f aca="true" t="shared" si="18" ref="B95:AD95">B11+B17+B26+B34+B55+B63+B73+B41+B77+B48</f>
        <v>60328.36962999998</v>
      </c>
      <c r="C95" s="22">
        <f t="shared" si="18"/>
        <v>40563.59999999999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324.1</v>
      </c>
      <c r="AG95" s="27">
        <f>B95+C95-AF95</f>
        <v>100567.86962999997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12886.078000000005</v>
      </c>
      <c r="C96" s="22">
        <f t="shared" si="19"/>
        <v>9725.6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3637.8000000000006</v>
      </c>
      <c r="AG96" s="27">
        <f>B96+C96-AF96</f>
        <v>18973.878000000008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44.49999999999999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2861.7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1682</v>
      </c>
      <c r="AG98" s="27">
        <f>B98+C98-AF98</f>
        <v>2838.294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2237.9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285.1</v>
      </c>
      <c r="AG99" s="27">
        <f>B99+C99-AF99</f>
        <v>4065.7420000000006</v>
      </c>
      <c r="AJ99" s="6"/>
    </row>
    <row r="100" spans="1:36" ht="13.5">
      <c r="A100" s="1" t="s">
        <v>35</v>
      </c>
      <c r="B100" s="2">
        <f aca="true" t="shared" si="24" ref="B100:AD100">B94-B95-B96-B97-B98-B99</f>
        <v>89684.19447000002</v>
      </c>
      <c r="C100" s="2">
        <f t="shared" si="24"/>
        <v>54988.94999999998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47767.700000000004</v>
      </c>
      <c r="AG100" s="2">
        <f>AG94-AG95-AG96-AG97-AG98-AG99</f>
        <v>96905.44447000009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2017-11-10T13:03:29Z</cp:lastPrinted>
  <dcterms:created xsi:type="dcterms:W3CDTF">2002-11-05T08:53:00Z</dcterms:created>
  <dcterms:modified xsi:type="dcterms:W3CDTF">2017-11-13T13:26:46Z</dcterms:modified>
  <cp:category/>
  <cp:version/>
  <cp:contentType/>
  <cp:contentStatus/>
</cp:coreProperties>
</file>